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as-server\X\Documenti-Utenti\p.leoni\My Documents\Demanio\ADEMPIMENTI OBBLIGATORI DEMANIO\2025-02 Adempimenti L.R. 13-2007\"/>
    </mc:Choice>
  </mc:AlternateContent>
  <xr:revisionPtr revIDLastSave="0" documentId="13_ncr:1_{E7D04EF8-F84B-4767-A100-F73F4D4BE4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A CONCESSIONI AL 31.12.24" sheetId="5" r:id="rId1"/>
  </sheets>
  <definedNames>
    <definedName name="_xlnm._FilterDatabase" localSheetId="0" hidden="1">'SCHEDA CONCESSIONI AL 31.12.24'!$A$11:$N$42</definedName>
    <definedName name="_xlnm.Print_Area" localSheetId="0">'SCHEDA CONCESSIONI AL 31.12.24'!$A$1:$P$42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5" l="1"/>
  <c r="P37" i="5"/>
  <c r="H37" i="5"/>
  <c r="I37" i="5"/>
  <c r="J37" i="5"/>
  <c r="K37" i="5"/>
  <c r="M37" i="5"/>
  <c r="N37" i="5"/>
  <c r="O37" i="5"/>
  <c r="L36" i="5" l="1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37" i="5" l="1"/>
</calcChain>
</file>

<file path=xl/sharedStrings.xml><?xml version="1.0" encoding="utf-8"?>
<sst xmlns="http://schemas.openxmlformats.org/spreadsheetml/2006/main" count="194" uniqueCount="138">
  <si>
    <t>Località</t>
  </si>
  <si>
    <t>Denominazione</t>
  </si>
  <si>
    <t>N.</t>
  </si>
  <si>
    <t>Specchio acqueo mq.</t>
  </si>
  <si>
    <t>Superficie scoperta mq.</t>
  </si>
  <si>
    <t>Opere difficile rimozione mq.</t>
  </si>
  <si>
    <t>Pertinenze mq.</t>
  </si>
  <si>
    <t xml:space="preserve">Titolare Concessione </t>
  </si>
  <si>
    <t>A</t>
  </si>
  <si>
    <t>B</t>
  </si>
  <si>
    <t>C</t>
  </si>
  <si>
    <t>E</t>
  </si>
  <si>
    <t>F</t>
  </si>
  <si>
    <t>G</t>
  </si>
  <si>
    <t>H</t>
  </si>
  <si>
    <t>I</t>
  </si>
  <si>
    <t>L</t>
  </si>
  <si>
    <t>J</t>
  </si>
  <si>
    <t>K</t>
  </si>
  <si>
    <t>D</t>
  </si>
  <si>
    <t>N. Concess. Data rilascio</t>
  </si>
  <si>
    <t>Fronte mare metri lineari</t>
  </si>
  <si>
    <t>M</t>
  </si>
  <si>
    <t>TOTALE</t>
  </si>
  <si>
    <t>Totale superficie coperta mq.               (I+J+k)</t>
  </si>
  <si>
    <t>N</t>
  </si>
  <si>
    <t>O</t>
  </si>
  <si>
    <t>P</t>
  </si>
  <si>
    <t>Tipologia concessoria              (L.R. 13/2007 e R.R. n. 19/2016)</t>
  </si>
  <si>
    <t>Opere facile rimozione mq. (Chioschi, Cabin, Rimesse Attrezzi…)</t>
  </si>
  <si>
    <t>Scadenza</t>
  </si>
  <si>
    <t>All. 1</t>
  </si>
  <si>
    <t>SOC. IL CASALACCIO SAS DI CAVALLARO CESARE E ZAPPONI SOLIMA</t>
  </si>
  <si>
    <t xml:space="preserve">IL CASALACCIO </t>
  </si>
  <si>
    <t>SB</t>
  </si>
  <si>
    <t>LUNGOMARE HARMINE SNC - MONTALTO DI CASTRO</t>
  </si>
  <si>
    <t>SOC. ENTERPRISE 2012 S.R.L.</t>
  </si>
  <si>
    <t>ENTERPRISE MARINE CLUB</t>
  </si>
  <si>
    <t>SOC. L'OMBRA SNC DI LUCHERINI PAOLA &amp; C</t>
  </si>
  <si>
    <t>L'OMBRA</t>
  </si>
  <si>
    <t>LUNGOMARE HARMINE, 58 - MONTALTO DI CASTRO</t>
  </si>
  <si>
    <t>SOC. SERNI MARE SAS DI ALBANESE FRANCESCO &amp; C.</t>
  </si>
  <si>
    <t>STELLA POLARE</t>
  </si>
  <si>
    <t>LUNGOMARE HARMINE, 42 - MONTALTO DI CASTRO</t>
  </si>
  <si>
    <t>ELEUTERI MARIA</t>
  </si>
  <si>
    <t>MAREMMA</t>
  </si>
  <si>
    <t>LUNGOMARE HARMINE, 62 - MONTALTO DI CASTRO</t>
  </si>
  <si>
    <t>SOC. IL CORMORANO SAS DI BRUNO FIORELLI</t>
  </si>
  <si>
    <t>IL CORMORANO</t>
  </si>
  <si>
    <t>LUNGOMARE HARMINE, SNC - MONTALTO DI CASTRO</t>
  </si>
  <si>
    <t>SOC. TROPICANA SAS DI IACOROSSI EUNO &amp; C.</t>
  </si>
  <si>
    <t>NOLO TROPICANA</t>
  </si>
  <si>
    <t>SOC. CONSORZIO TURISTICO DI PESCIA ROMANA COMPARTO A</t>
  </si>
  <si>
    <t>COSTA SELVAGGIA - COMPARTO A</t>
  </si>
  <si>
    <t>SOC. CONSORZIO TURISTICO DI PESCIA ROMANA COMPARTO B</t>
  </si>
  <si>
    <t>COSTA SELVAGGIA - COMPARTO B</t>
  </si>
  <si>
    <t>PENSALFINE PATRIZIA</t>
  </si>
  <si>
    <t>KING BEACH</t>
  </si>
  <si>
    <t>SOC. ALBATROS SAS DI IL TEMPO PIENO</t>
  </si>
  <si>
    <t>IL TIRRENO</t>
  </si>
  <si>
    <t>CIRCOLO VELICO TORRE DI MAREMMA</t>
  </si>
  <si>
    <t>LOC.RAGLIETTO GRANDE - PESCIA ROMANA</t>
  </si>
  <si>
    <t>ASS. CIRCOLO NAUTICO MAL DI MARE</t>
  </si>
  <si>
    <t>CIRCOLO NAUTICO MAL DI MARE</t>
  </si>
  <si>
    <t>ARS</t>
  </si>
  <si>
    <t>LOC. CAVALLARO - PESCIA ROMANA</t>
  </si>
  <si>
    <t>SOC. VULCIMARE SRL</t>
  </si>
  <si>
    <t>CLUB DEGLI AMICI</t>
  </si>
  <si>
    <t>LUNGOMARE HARMINE, 64 - MONTALTO DI CASTRO</t>
  </si>
  <si>
    <t>DE GROSSI LIA</t>
  </si>
  <si>
    <t>IL GABBIANO</t>
  </si>
  <si>
    <t>SOC. LE MURELLE SAS DI PAMELA NOLLETTI &amp; C.</t>
  </si>
  <si>
    <t>LE MURELLE</t>
  </si>
  <si>
    <t>LUNGOMARE HARMINE, 44 - MONTALTO DI CASTRO</t>
  </si>
  <si>
    <t>SOC. IL CAMBUSIERO SAS DI BRUNORI FRANCESCO  &amp; C.</t>
  </si>
  <si>
    <t>IL CAMBUSIERO</t>
  </si>
  <si>
    <t>LUNGOMARE HARMINE, 26 - MONTALTO DI CASTRO</t>
  </si>
  <si>
    <t>SOC. IPPOCAMPO SAS DI DE GROSSI LIA &amp; C.</t>
  </si>
  <si>
    <t>IPPOCAMPO</t>
  </si>
  <si>
    <t>LOC. LE CASALETTE - MONTALTO DI CASTRO</t>
  </si>
  <si>
    <t>CALIFORNIA CAMPING</t>
  </si>
  <si>
    <t>LOC. TOMBOLO DELLA FOCE - PESCIA ROMANA</t>
  </si>
  <si>
    <t>MARIANI MAURO</t>
  </si>
  <si>
    <t>LA CALETTA DEL MORO</t>
  </si>
  <si>
    <t>COMUNE MONTALTO DI CASTRO</t>
  </si>
  <si>
    <t>TUTTI AL MARE</t>
  </si>
  <si>
    <t>LOC. PAGLIETO GRANDE - PESCIA ROMANA</t>
  </si>
  <si>
    <t>LUIGINA DELMIRANI</t>
  </si>
  <si>
    <t>DOG BEACH LA PINETA</t>
  </si>
  <si>
    <t>BANCHINA DI DRITTA DELLA FOCE DEL FIUME FIORA</t>
  </si>
  <si>
    <t>PO</t>
  </si>
  <si>
    <t>SPONDA SINISTRA FOCE FIUME FIORA VINCENZO MUOIO</t>
  </si>
  <si>
    <t>MUOIO VINCENZO</t>
  </si>
  <si>
    <t>LOC. MURELLE - MONTALTO DI CASTRO</t>
  </si>
  <si>
    <t>TEQUILA DOG BEACH SNC DI MOMI GIUSEPPINA E SERRA DANILO</t>
  </si>
  <si>
    <t>TEQUILA DOG BEACH</t>
  </si>
  <si>
    <t>COMUNE DI MONTALTO DI CASTRO (VT)</t>
  </si>
  <si>
    <t>43/2008 estensione n. 111 26/10/2020</t>
  </si>
  <si>
    <t>25/2004 estensione n. 114 23/10/2020</t>
  </si>
  <si>
    <t>29/2004 estensione n. 108 20/10/2020</t>
  </si>
  <si>
    <t>42/2008 estensione n. 122 16/11/2020</t>
  </si>
  <si>
    <t>45/2008 estensione n. 116 28/10/2020</t>
  </si>
  <si>
    <t>31/2004 estensione n. 115 28/10/2020</t>
  </si>
  <si>
    <t>26/2004 estensione n. 121 09/11/2020</t>
  </si>
  <si>
    <t>41/2008 estensione n. 109 21/10/2020</t>
  </si>
  <si>
    <t>40/2008 estensione n. 110 21/10/2020</t>
  </si>
  <si>
    <t>26/2004 estensione n. 112 23/10/2020</t>
  </si>
  <si>
    <t>30/2004 estensione n. 120 09/11/2020</t>
  </si>
  <si>
    <t>35/2004 estensione n. 127 16/12/2020</t>
  </si>
  <si>
    <t>32/2004 estensione n. 105 19/10/2020</t>
  </si>
  <si>
    <t>59/2011 estensione n. 123 18/11/2020</t>
  </si>
  <si>
    <t>38/2008 estensione n. 118 02/11/2020</t>
  </si>
  <si>
    <t>37/2008 estensione n. 106 19/10/2020</t>
  </si>
  <si>
    <t>44/2008 estensione n. 119 09/11/2020</t>
  </si>
  <si>
    <t>39/2008 estensione n. 103 19/10/2020</t>
  </si>
  <si>
    <t>58/2011 estensione n. 124 18/11/2020</t>
  </si>
  <si>
    <t>27/2004 estensione n. 117 18/10/2020</t>
  </si>
  <si>
    <t>46/2008 estensione n. 125 10/12/2020</t>
  </si>
  <si>
    <t>48/2010 estensione n. 104 19/10/2020</t>
  </si>
  <si>
    <t>3/2005 estensione n. 113 23/10/2020</t>
  </si>
  <si>
    <t>102/2018 estensione n. 107 19/10/2020</t>
  </si>
  <si>
    <t>Arenile ancora concedibile: metri lineari 6.451,65  Percentuale  36,76%</t>
  </si>
  <si>
    <t>Arenile "occupato da concessioni": metri lineari 2.323,35  Percentuale 13,24%</t>
  </si>
  <si>
    <t>Totale Costa riferita agli arenili fruibili per finalità turistico ricreative: ml 17.561,00</t>
  </si>
  <si>
    <t>CONCESSIONI DEMANIALI AL 31/12/2024</t>
  </si>
  <si>
    <t>Imposta regionale 2024</t>
  </si>
  <si>
    <t>30/09/2027 (D.D. n. 2778 del 20/12/24)</t>
  </si>
  <si>
    <r>
      <t xml:space="preserve">Canone demaniale 2024                          </t>
    </r>
    <r>
      <rPr>
        <b/>
        <i/>
        <sz val="12"/>
        <rFont val="Calibri"/>
        <family val="2"/>
        <scheme val="minor"/>
      </rPr>
      <t>(non inferiore a 3.225,50 )</t>
    </r>
  </si>
  <si>
    <t>RTC TRA LA COOP. PICCOLA PESCA HARMINE E L'ASS.NE DIPORTISTI MONTALTO DI CASTRO</t>
  </si>
  <si>
    <t>N. Abitanti   8.785</t>
  </si>
  <si>
    <t>47/2010
estensione n. 126 07/11/2020</t>
  </si>
  <si>
    <r>
      <rPr>
        <b/>
        <sz val="22"/>
        <rFont val="Calibri"/>
        <family val="2"/>
        <scheme val="minor"/>
      </rPr>
      <t>*</t>
    </r>
    <r>
      <rPr>
        <b/>
        <sz val="16"/>
        <rFont val="Calibri"/>
        <family val="2"/>
        <scheme val="minor"/>
      </rPr>
      <t xml:space="preserve">         Concessione temporanea</t>
    </r>
  </si>
  <si>
    <r>
      <rPr>
        <b/>
        <sz val="24"/>
        <rFont val="Calibri"/>
        <family val="2"/>
        <scheme val="minor"/>
      </rPr>
      <t xml:space="preserve">*   </t>
    </r>
    <r>
      <rPr>
        <b/>
        <sz val="16"/>
        <rFont val="Calibri"/>
        <family val="2"/>
        <scheme val="minor"/>
      </rPr>
      <t xml:space="preserve">    NOTE (1): PER INDICARE EVENTUALI: criticità e/o contenziosi</t>
    </r>
  </si>
  <si>
    <r>
      <rPr>
        <b/>
        <sz val="24"/>
        <rFont val="Calibri"/>
        <family val="2"/>
        <scheme val="minor"/>
      </rPr>
      <t xml:space="preserve">*   </t>
    </r>
    <r>
      <rPr>
        <b/>
        <sz val="16"/>
        <rFont val="Calibri"/>
        <family val="2"/>
        <scheme val="minor"/>
      </rPr>
      <t xml:space="preserve">    NOTE (2), (3):PER INDICARE EVENTUALI: criticità e/o contenziosi</t>
    </r>
  </si>
  <si>
    <t>LOC. CASALACCIO, SNC - PESCIA ROMANA</t>
  </si>
  <si>
    <t>LOC. GRATICCIARE - PESCIA ROMANA</t>
  </si>
  <si>
    <t>LOC. FOCE VECCHIA SNC - PESCIA ROMANA</t>
  </si>
  <si>
    <t>Arenile libero "certificato" per la pubblica fruizione: metri lineari 8.776,00   Percentuale 50% (Determinazione n. 345 del 19/02/2025)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</si>
</sst>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6" x14ac:knownFonts="1">
    <font>
      <sz val="10"/>
      <name val="Arial"/>
    </font>
    <font>
      <sz val="10"/>
      <color indexed="8"/>
      <name val="Arial"/>
      <family val="2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" fontId="7" fillId="0" borderId="0" xfId="1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0" xfId="1" applyNumberFormat="1" applyFont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4" fontId="5" fillId="0" borderId="0" xfId="1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8CF2-A5FD-40DA-819B-24D40CEBCC54}">
  <sheetPr>
    <pageSetUpPr fitToPage="1"/>
  </sheetPr>
  <dimension ref="A1:P112"/>
  <sheetViews>
    <sheetView tabSelected="1" view="pageBreakPreview" topLeftCell="A10" zoomScale="60" zoomScaleNormal="60" workbookViewId="0">
      <selection activeCell="L36" sqref="L36"/>
    </sheetView>
  </sheetViews>
  <sheetFormatPr defaultColWidth="9.140625" defaultRowHeight="15.75" x14ac:dyDescent="0.25"/>
  <cols>
    <col min="1" max="1" width="6.5703125" style="24" customWidth="1"/>
    <col min="2" max="2" width="29.5703125" style="7" customWidth="1"/>
    <col min="3" max="3" width="30.7109375" style="7" customWidth="1"/>
    <col min="4" max="4" width="39" style="27" customWidth="1"/>
    <col min="5" max="5" width="19.42578125" style="20" customWidth="1"/>
    <col min="6" max="6" width="17.85546875" style="21" customWidth="1"/>
    <col min="7" max="7" width="19.42578125" style="21" customWidth="1"/>
    <col min="8" max="8" width="15.42578125" style="28" customWidth="1"/>
    <col min="9" max="9" width="22.5703125" style="23" customWidth="1"/>
    <col min="10" max="10" width="15.28515625" style="23" customWidth="1"/>
    <col min="11" max="11" width="16.28515625" style="23" customWidth="1"/>
    <col min="12" max="12" width="15" style="23" customWidth="1"/>
    <col min="13" max="13" width="13.42578125" style="23" customWidth="1"/>
    <col min="14" max="14" width="14" style="23" customWidth="1"/>
    <col min="15" max="15" width="20.140625" style="7" customWidth="1"/>
    <col min="16" max="16" width="13.140625" style="7" customWidth="1"/>
    <col min="17" max="16384" width="9.140625" style="7"/>
  </cols>
  <sheetData>
    <row r="1" spans="1:16" ht="31.5" customHeight="1" x14ac:dyDescent="0.35">
      <c r="O1" s="60" t="s">
        <v>31</v>
      </c>
      <c r="P1" s="60"/>
    </row>
    <row r="2" spans="1:16" ht="39.6" customHeight="1" x14ac:dyDescent="0.2">
      <c r="A2" s="61" t="s">
        <v>124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s="29" customFormat="1" ht="31.15" customHeight="1" x14ac:dyDescent="0.5">
      <c r="A3" s="62" t="s">
        <v>96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29" customFormat="1" ht="35.1" customHeight="1" x14ac:dyDescent="0.35">
      <c r="A4" s="57" t="s">
        <v>129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6" s="29" customFormat="1" ht="35.1" customHeight="1" x14ac:dyDescent="0.35">
      <c r="A5" s="57" t="s">
        <v>123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6" s="29" customFormat="1" ht="35.1" customHeight="1" x14ac:dyDescent="0.35">
      <c r="A6" s="57" t="s">
        <v>137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6" s="29" customFormat="1" ht="35.1" customHeight="1" x14ac:dyDescent="0.35">
      <c r="A7" s="57" t="s">
        <v>122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6" s="29" customFormat="1" ht="35.1" customHeight="1" x14ac:dyDescent="0.35">
      <c r="A8" s="57" t="s">
        <v>121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6" s="29" customFormat="1" ht="33.6" customHeight="1" x14ac:dyDescent="0.3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s="5" customFormat="1" ht="24.75" customHeight="1" x14ac:dyDescent="0.25">
      <c r="A10" s="2" t="s">
        <v>8</v>
      </c>
      <c r="B10" s="2" t="s">
        <v>9</v>
      </c>
      <c r="C10" s="2" t="s">
        <v>10</v>
      </c>
      <c r="D10" s="2" t="s">
        <v>19</v>
      </c>
      <c r="E10" s="3" t="s">
        <v>11</v>
      </c>
      <c r="F10" s="3" t="s">
        <v>12</v>
      </c>
      <c r="G10" s="3" t="s">
        <v>13</v>
      </c>
      <c r="H10" s="2" t="s">
        <v>14</v>
      </c>
      <c r="I10" s="4" t="s">
        <v>15</v>
      </c>
      <c r="J10" s="4" t="s">
        <v>17</v>
      </c>
      <c r="K10" s="4" t="s">
        <v>18</v>
      </c>
      <c r="L10" s="4" t="s">
        <v>16</v>
      </c>
      <c r="M10" s="4" t="s">
        <v>22</v>
      </c>
      <c r="N10" s="4" t="s">
        <v>25</v>
      </c>
      <c r="O10" s="4" t="s">
        <v>26</v>
      </c>
      <c r="P10" s="4" t="s">
        <v>27</v>
      </c>
    </row>
    <row r="11" spans="1:16" s="6" customFormat="1" ht="94.5" customHeight="1" x14ac:dyDescent="0.2">
      <c r="A11" s="40" t="s">
        <v>2</v>
      </c>
      <c r="B11" s="40" t="s">
        <v>0</v>
      </c>
      <c r="C11" s="40" t="s">
        <v>7</v>
      </c>
      <c r="D11" s="41" t="s">
        <v>1</v>
      </c>
      <c r="E11" s="41" t="s">
        <v>28</v>
      </c>
      <c r="F11" s="42" t="s">
        <v>20</v>
      </c>
      <c r="G11" s="42" t="s">
        <v>30</v>
      </c>
      <c r="H11" s="40" t="s">
        <v>4</v>
      </c>
      <c r="I11" s="39" t="s">
        <v>29</v>
      </c>
      <c r="J11" s="39" t="s">
        <v>5</v>
      </c>
      <c r="K11" s="39" t="s">
        <v>6</v>
      </c>
      <c r="L11" s="39" t="s">
        <v>24</v>
      </c>
      <c r="M11" s="39" t="s">
        <v>21</v>
      </c>
      <c r="N11" s="39" t="s">
        <v>3</v>
      </c>
      <c r="O11" s="39" t="s">
        <v>127</v>
      </c>
      <c r="P11" s="39" t="s">
        <v>125</v>
      </c>
    </row>
    <row r="12" spans="1:16" ht="38.25" x14ac:dyDescent="0.2">
      <c r="A12" s="43">
        <v>1</v>
      </c>
      <c r="B12" s="32" t="s">
        <v>134</v>
      </c>
      <c r="C12" s="32" t="s">
        <v>32</v>
      </c>
      <c r="D12" s="33" t="s">
        <v>33</v>
      </c>
      <c r="E12" s="44" t="s">
        <v>34</v>
      </c>
      <c r="F12" s="34" t="s">
        <v>97</v>
      </c>
      <c r="G12" s="35" t="s">
        <v>126</v>
      </c>
      <c r="H12" s="45">
        <v>1078.8399999999999</v>
      </c>
      <c r="I12" s="45">
        <v>121.16</v>
      </c>
      <c r="J12" s="45">
        <v>0</v>
      </c>
      <c r="K12" s="45">
        <v>0</v>
      </c>
      <c r="L12" s="45">
        <f t="shared" ref="L12:L36" si="0">SUM(I12:K12)</f>
        <v>121.16</v>
      </c>
      <c r="M12" s="45">
        <v>65</v>
      </c>
      <c r="N12" s="45">
        <v>0</v>
      </c>
      <c r="O12" s="45">
        <v>3225.4987700000001</v>
      </c>
      <c r="P12" s="46">
        <v>483.8248155</v>
      </c>
    </row>
    <row r="13" spans="1:16" ht="27.95" customHeight="1" x14ac:dyDescent="0.2">
      <c r="A13" s="43">
        <v>2</v>
      </c>
      <c r="B13" s="32" t="s">
        <v>35</v>
      </c>
      <c r="C13" s="47" t="s">
        <v>36</v>
      </c>
      <c r="D13" s="33" t="s">
        <v>37</v>
      </c>
      <c r="E13" s="44" t="s">
        <v>34</v>
      </c>
      <c r="F13" s="34" t="s">
        <v>98</v>
      </c>
      <c r="G13" s="35" t="s">
        <v>126</v>
      </c>
      <c r="H13" s="45">
        <v>2691</v>
      </c>
      <c r="I13" s="45">
        <v>59</v>
      </c>
      <c r="J13" s="45">
        <v>0</v>
      </c>
      <c r="K13" s="45">
        <v>0</v>
      </c>
      <c r="L13" s="45">
        <f t="shared" si="0"/>
        <v>59</v>
      </c>
      <c r="M13" s="45">
        <v>51.8</v>
      </c>
      <c r="N13" s="45">
        <v>0</v>
      </c>
      <c r="O13" s="45">
        <v>4633.2515999999996</v>
      </c>
      <c r="P13" s="46">
        <v>694.98773999999992</v>
      </c>
    </row>
    <row r="14" spans="1:16" ht="27.95" customHeight="1" x14ac:dyDescent="0.2">
      <c r="A14" s="43">
        <v>3</v>
      </c>
      <c r="B14" s="32" t="s">
        <v>135</v>
      </c>
      <c r="C14" s="32" t="s">
        <v>38</v>
      </c>
      <c r="D14" s="33" t="s">
        <v>39</v>
      </c>
      <c r="E14" s="44" t="s">
        <v>34</v>
      </c>
      <c r="F14" s="34" t="s">
        <v>99</v>
      </c>
      <c r="G14" s="35" t="s">
        <v>126</v>
      </c>
      <c r="H14" s="45">
        <v>1042.94</v>
      </c>
      <c r="I14" s="45">
        <v>157.06</v>
      </c>
      <c r="J14" s="45">
        <v>0</v>
      </c>
      <c r="K14" s="45">
        <v>0</v>
      </c>
      <c r="L14" s="45">
        <f t="shared" si="0"/>
        <v>157.06</v>
      </c>
      <c r="M14" s="45">
        <v>50</v>
      </c>
      <c r="N14" s="45">
        <v>0</v>
      </c>
      <c r="O14" s="45">
        <v>3225.4987700000001</v>
      </c>
      <c r="P14" s="46">
        <v>483.8248155</v>
      </c>
    </row>
    <row r="15" spans="1:16" ht="27.95" customHeight="1" x14ac:dyDescent="0.2">
      <c r="A15" s="43">
        <v>4</v>
      </c>
      <c r="B15" s="47" t="s">
        <v>40</v>
      </c>
      <c r="C15" s="32" t="s">
        <v>41</v>
      </c>
      <c r="D15" s="48" t="s">
        <v>42</v>
      </c>
      <c r="E15" s="44" t="s">
        <v>34</v>
      </c>
      <c r="F15" s="34" t="s">
        <v>100</v>
      </c>
      <c r="G15" s="35" t="s">
        <v>126</v>
      </c>
      <c r="H15" s="45">
        <v>3887</v>
      </c>
      <c r="I15" s="45">
        <v>0</v>
      </c>
      <c r="J15" s="45">
        <v>0</v>
      </c>
      <c r="K15" s="45">
        <v>0</v>
      </c>
      <c r="L15" s="45">
        <f t="shared" si="0"/>
        <v>0</v>
      </c>
      <c r="M15" s="45">
        <v>66</v>
      </c>
      <c r="N15" s="45">
        <v>0</v>
      </c>
      <c r="O15" s="45">
        <v>6456.5402199999999</v>
      </c>
      <c r="P15" s="46">
        <v>968.48103299999991</v>
      </c>
    </row>
    <row r="16" spans="1:16" ht="27.95" customHeight="1" x14ac:dyDescent="0.2">
      <c r="A16" s="43">
        <v>5</v>
      </c>
      <c r="B16" s="47" t="s">
        <v>43</v>
      </c>
      <c r="C16" s="32" t="s">
        <v>44</v>
      </c>
      <c r="D16" s="48" t="s">
        <v>45</v>
      </c>
      <c r="E16" s="44" t="s">
        <v>34</v>
      </c>
      <c r="F16" s="34" t="s">
        <v>101</v>
      </c>
      <c r="G16" s="35" t="s">
        <v>126</v>
      </c>
      <c r="H16" s="45">
        <v>3155</v>
      </c>
      <c r="I16" s="45">
        <v>16</v>
      </c>
      <c r="J16" s="45">
        <v>13</v>
      </c>
      <c r="K16" s="45">
        <v>0</v>
      </c>
      <c r="L16" s="45">
        <f t="shared" si="0"/>
        <v>29</v>
      </c>
      <c r="M16" s="45">
        <v>75</v>
      </c>
      <c r="N16" s="45">
        <v>0</v>
      </c>
      <c r="O16" s="45">
        <v>5346.4707399999998</v>
      </c>
      <c r="P16" s="46">
        <v>801.97061099999996</v>
      </c>
    </row>
    <row r="17" spans="1:16" ht="27.95" customHeight="1" x14ac:dyDescent="0.2">
      <c r="A17" s="43">
        <v>6</v>
      </c>
      <c r="B17" s="47" t="s">
        <v>46</v>
      </c>
      <c r="C17" s="32" t="s">
        <v>47</v>
      </c>
      <c r="D17" s="48" t="s">
        <v>48</v>
      </c>
      <c r="E17" s="44" t="s">
        <v>34</v>
      </c>
      <c r="F17" s="34" t="s">
        <v>102</v>
      </c>
      <c r="G17" s="35" t="s">
        <v>126</v>
      </c>
      <c r="H17" s="45">
        <v>5195.8999999999996</v>
      </c>
      <c r="I17" s="45">
        <v>289.2</v>
      </c>
      <c r="J17" s="45">
        <v>281.89999999999998</v>
      </c>
      <c r="K17" s="45">
        <v>0</v>
      </c>
      <c r="L17" s="45">
        <f t="shared" si="0"/>
        <v>571.09999999999991</v>
      </c>
      <c r="M17" s="45">
        <v>79</v>
      </c>
      <c r="N17" s="45">
        <v>0</v>
      </c>
      <c r="O17" s="45">
        <v>10765.618089999998</v>
      </c>
      <c r="P17" s="46">
        <v>1614.8427134999997</v>
      </c>
    </row>
    <row r="18" spans="1:16" ht="27.95" customHeight="1" x14ac:dyDescent="0.2">
      <c r="A18" s="43">
        <v>7</v>
      </c>
      <c r="B18" s="47" t="s">
        <v>49</v>
      </c>
      <c r="C18" s="32" t="s">
        <v>50</v>
      </c>
      <c r="D18" s="48" t="s">
        <v>51</v>
      </c>
      <c r="E18" s="37" t="s">
        <v>34</v>
      </c>
      <c r="F18" s="34" t="s">
        <v>103</v>
      </c>
      <c r="G18" s="35" t="s">
        <v>126</v>
      </c>
      <c r="H18" s="38">
        <v>486.6</v>
      </c>
      <c r="I18" s="38">
        <v>113.4</v>
      </c>
      <c r="J18" s="38">
        <v>0</v>
      </c>
      <c r="K18" s="38">
        <v>0</v>
      </c>
      <c r="L18" s="38">
        <f t="shared" si="0"/>
        <v>113.4</v>
      </c>
      <c r="M18" s="38">
        <v>17</v>
      </c>
      <c r="N18" s="45">
        <v>0</v>
      </c>
      <c r="O18" s="45">
        <v>3225.4987700000001</v>
      </c>
      <c r="P18" s="46">
        <v>483.8248155</v>
      </c>
    </row>
    <row r="19" spans="1:16" s="10" customFormat="1" ht="27.95" customHeight="1" x14ac:dyDescent="0.2">
      <c r="A19" s="43">
        <v>8</v>
      </c>
      <c r="B19" s="47" t="s">
        <v>136</v>
      </c>
      <c r="C19" s="32" t="s">
        <v>52</v>
      </c>
      <c r="D19" s="33" t="s">
        <v>53</v>
      </c>
      <c r="E19" s="44" t="s">
        <v>34</v>
      </c>
      <c r="F19" s="34" t="s">
        <v>104</v>
      </c>
      <c r="G19" s="35" t="s">
        <v>126</v>
      </c>
      <c r="H19" s="45">
        <v>2550</v>
      </c>
      <c r="I19" s="45">
        <v>0</v>
      </c>
      <c r="J19" s="45">
        <v>0</v>
      </c>
      <c r="K19" s="45">
        <v>0</v>
      </c>
      <c r="L19" s="45">
        <f t="shared" si="0"/>
        <v>0</v>
      </c>
      <c r="M19" s="45">
        <v>160</v>
      </c>
      <c r="N19" s="45">
        <v>0</v>
      </c>
      <c r="O19" s="45">
        <v>4235.7029999999995</v>
      </c>
      <c r="P19" s="46">
        <v>635.35544999999991</v>
      </c>
    </row>
    <row r="20" spans="1:16" ht="27.95" customHeight="1" x14ac:dyDescent="0.2">
      <c r="A20" s="43">
        <v>9</v>
      </c>
      <c r="B20" s="47" t="s">
        <v>136</v>
      </c>
      <c r="C20" s="32" t="s">
        <v>54</v>
      </c>
      <c r="D20" s="33" t="s">
        <v>55</v>
      </c>
      <c r="E20" s="44" t="s">
        <v>34</v>
      </c>
      <c r="F20" s="34" t="s">
        <v>105</v>
      </c>
      <c r="G20" s="35" t="s">
        <v>126</v>
      </c>
      <c r="H20" s="45">
        <v>3450</v>
      </c>
      <c r="I20" s="45">
        <v>0</v>
      </c>
      <c r="J20" s="45">
        <v>0</v>
      </c>
      <c r="K20" s="45">
        <v>0</v>
      </c>
      <c r="L20" s="45">
        <f t="shared" si="0"/>
        <v>0</v>
      </c>
      <c r="M20" s="45">
        <v>200</v>
      </c>
      <c r="N20" s="45">
        <v>0</v>
      </c>
      <c r="O20" s="45">
        <v>5730.6570000000002</v>
      </c>
      <c r="P20" s="46">
        <v>859.59855000000005</v>
      </c>
    </row>
    <row r="21" spans="1:16" ht="27.95" customHeight="1" x14ac:dyDescent="0.2">
      <c r="A21" s="43">
        <v>10</v>
      </c>
      <c r="B21" s="47" t="s">
        <v>135</v>
      </c>
      <c r="C21" s="32" t="s">
        <v>56</v>
      </c>
      <c r="D21" s="33" t="s">
        <v>57</v>
      </c>
      <c r="E21" s="44" t="s">
        <v>34</v>
      </c>
      <c r="F21" s="34" t="s">
        <v>106</v>
      </c>
      <c r="G21" s="35" t="s">
        <v>126</v>
      </c>
      <c r="H21" s="45">
        <v>817</v>
      </c>
      <c r="I21" s="45">
        <v>383</v>
      </c>
      <c r="J21" s="45">
        <v>0</v>
      </c>
      <c r="K21" s="45">
        <v>0</v>
      </c>
      <c r="L21" s="45">
        <f t="shared" si="0"/>
        <v>383</v>
      </c>
      <c r="M21" s="45">
        <v>42.19</v>
      </c>
      <c r="N21" s="45">
        <v>0</v>
      </c>
      <c r="O21" s="45">
        <v>3225.4987700000001</v>
      </c>
      <c r="P21" s="46">
        <v>483.8248155</v>
      </c>
    </row>
    <row r="22" spans="1:16" s="10" customFormat="1" ht="27.95" customHeight="1" x14ac:dyDescent="0.2">
      <c r="A22" s="43">
        <v>11</v>
      </c>
      <c r="B22" s="47" t="s">
        <v>49</v>
      </c>
      <c r="C22" s="32" t="s">
        <v>58</v>
      </c>
      <c r="D22" s="48" t="s">
        <v>59</v>
      </c>
      <c r="E22" s="44" t="s">
        <v>34</v>
      </c>
      <c r="F22" s="34" t="s">
        <v>107</v>
      </c>
      <c r="G22" s="35" t="s">
        <v>126</v>
      </c>
      <c r="H22" s="45">
        <v>5831.42</v>
      </c>
      <c r="I22" s="45">
        <v>0</v>
      </c>
      <c r="J22" s="45">
        <v>0</v>
      </c>
      <c r="K22" s="45">
        <v>0</v>
      </c>
      <c r="L22" s="45">
        <f t="shared" si="0"/>
        <v>0</v>
      </c>
      <c r="M22" s="45">
        <v>59.4</v>
      </c>
      <c r="N22" s="45">
        <v>0</v>
      </c>
      <c r="O22" s="45">
        <v>9686.3385051999994</v>
      </c>
      <c r="P22" s="46">
        <v>1452.95077578</v>
      </c>
    </row>
    <row r="23" spans="1:16" ht="27.95" customHeight="1" x14ac:dyDescent="0.2">
      <c r="A23" s="43">
        <v>12</v>
      </c>
      <c r="B23" s="47" t="s">
        <v>93</v>
      </c>
      <c r="C23" s="47" t="s">
        <v>60</v>
      </c>
      <c r="D23" s="48" t="s">
        <v>60</v>
      </c>
      <c r="E23" s="44" t="s">
        <v>34</v>
      </c>
      <c r="F23" s="34" t="s">
        <v>108</v>
      </c>
      <c r="G23" s="35" t="s">
        <v>126</v>
      </c>
      <c r="H23" s="36">
        <v>6450</v>
      </c>
      <c r="I23" s="36">
        <v>0</v>
      </c>
      <c r="J23" s="45">
        <v>0</v>
      </c>
      <c r="K23" s="45">
        <v>0</v>
      </c>
      <c r="L23" s="45">
        <f t="shared" si="0"/>
        <v>0</v>
      </c>
      <c r="M23" s="45">
        <v>300</v>
      </c>
      <c r="N23" s="45">
        <v>0</v>
      </c>
      <c r="O23" s="45">
        <v>10713.837</v>
      </c>
      <c r="P23" s="46">
        <v>1607.0755499999998</v>
      </c>
    </row>
    <row r="24" spans="1:16" s="10" customFormat="1" ht="27.95" customHeight="1" x14ac:dyDescent="0.2">
      <c r="A24" s="43">
        <v>13</v>
      </c>
      <c r="B24" s="47" t="s">
        <v>61</v>
      </c>
      <c r="C24" s="32" t="s">
        <v>62</v>
      </c>
      <c r="D24" s="48" t="s">
        <v>63</v>
      </c>
      <c r="E24" s="44" t="s">
        <v>64</v>
      </c>
      <c r="F24" s="34" t="s">
        <v>109</v>
      </c>
      <c r="G24" s="35" t="s">
        <v>126</v>
      </c>
      <c r="H24" s="45">
        <v>1160</v>
      </c>
      <c r="I24" s="45">
        <v>40</v>
      </c>
      <c r="J24" s="45">
        <v>0</v>
      </c>
      <c r="K24" s="45">
        <v>0</v>
      </c>
      <c r="L24" s="45">
        <f t="shared" si="0"/>
        <v>40</v>
      </c>
      <c r="M24" s="45">
        <v>65</v>
      </c>
      <c r="N24" s="45">
        <v>0</v>
      </c>
      <c r="O24" s="45">
        <v>3225.4987700000001</v>
      </c>
      <c r="P24" s="46">
        <v>483.8248155</v>
      </c>
    </row>
    <row r="25" spans="1:16" ht="27.95" customHeight="1" x14ac:dyDescent="0.2">
      <c r="A25" s="43">
        <v>14</v>
      </c>
      <c r="B25" s="47" t="s">
        <v>65</v>
      </c>
      <c r="C25" s="32" t="s">
        <v>66</v>
      </c>
      <c r="D25" s="33" t="s">
        <v>67</v>
      </c>
      <c r="E25" s="44" t="s">
        <v>34</v>
      </c>
      <c r="F25" s="34" t="s">
        <v>110</v>
      </c>
      <c r="G25" s="35" t="s">
        <v>126</v>
      </c>
      <c r="H25" s="45">
        <v>5150</v>
      </c>
      <c r="I25" s="45">
        <v>10</v>
      </c>
      <c r="J25" s="45">
        <v>0</v>
      </c>
      <c r="K25" s="45">
        <v>0</v>
      </c>
      <c r="L25" s="45">
        <f t="shared" si="0"/>
        <v>10</v>
      </c>
      <c r="M25" s="45">
        <v>190</v>
      </c>
      <c r="N25" s="45">
        <v>0</v>
      </c>
      <c r="O25" s="45">
        <v>8582.1436000000012</v>
      </c>
      <c r="P25" s="46">
        <v>1287.3215400000001</v>
      </c>
    </row>
    <row r="26" spans="1:16" s="23" customFormat="1" ht="27.95" customHeight="1" x14ac:dyDescent="0.2">
      <c r="A26" s="43">
        <v>15</v>
      </c>
      <c r="B26" s="47" t="s">
        <v>68</v>
      </c>
      <c r="C26" s="32" t="s">
        <v>69</v>
      </c>
      <c r="D26" s="48" t="s">
        <v>70</v>
      </c>
      <c r="E26" s="44" t="s">
        <v>34</v>
      </c>
      <c r="F26" s="34" t="s">
        <v>111</v>
      </c>
      <c r="G26" s="35" t="s">
        <v>126</v>
      </c>
      <c r="H26" s="45">
        <v>4546.59</v>
      </c>
      <c r="I26" s="38">
        <v>670.46</v>
      </c>
      <c r="J26" s="45">
        <v>667.84</v>
      </c>
      <c r="K26" s="45">
        <v>0</v>
      </c>
      <c r="L26" s="38">
        <f t="shared" si="0"/>
        <v>1338.3000000000002</v>
      </c>
      <c r="M26" s="45">
        <v>90</v>
      </c>
      <c r="N26" s="45">
        <v>0</v>
      </c>
      <c r="O26" s="45">
        <v>12569.2940514</v>
      </c>
      <c r="P26" s="46">
        <v>1885.3941077099998</v>
      </c>
    </row>
    <row r="27" spans="1:16" s="23" customFormat="1" ht="27.95" customHeight="1" x14ac:dyDescent="0.2">
      <c r="A27" s="43">
        <v>16</v>
      </c>
      <c r="B27" s="47" t="s">
        <v>93</v>
      </c>
      <c r="C27" s="47" t="s">
        <v>71</v>
      </c>
      <c r="D27" s="48" t="s">
        <v>72</v>
      </c>
      <c r="E27" s="44" t="s">
        <v>34</v>
      </c>
      <c r="F27" s="34" t="s">
        <v>112</v>
      </c>
      <c r="G27" s="35" t="s">
        <v>126</v>
      </c>
      <c r="H27" s="45">
        <v>2746.63</v>
      </c>
      <c r="I27" s="45">
        <v>141.63</v>
      </c>
      <c r="J27" s="36">
        <v>241.94</v>
      </c>
      <c r="K27" s="45">
        <v>0</v>
      </c>
      <c r="L27" s="45">
        <f t="shared" si="0"/>
        <v>383.57</v>
      </c>
      <c r="M27" s="45">
        <v>288</v>
      </c>
      <c r="N27" s="45">
        <v>0</v>
      </c>
      <c r="O27" s="45">
        <v>6099.5549480000009</v>
      </c>
      <c r="P27" s="46">
        <v>914.93324220000011</v>
      </c>
    </row>
    <row r="28" spans="1:16" s="23" customFormat="1" ht="27.95" customHeight="1" x14ac:dyDescent="0.2">
      <c r="A28" s="43">
        <v>17</v>
      </c>
      <c r="B28" s="47" t="s">
        <v>73</v>
      </c>
      <c r="C28" s="32" t="s">
        <v>74</v>
      </c>
      <c r="D28" s="48" t="s">
        <v>75</v>
      </c>
      <c r="E28" s="44" t="s">
        <v>34</v>
      </c>
      <c r="F28" s="34" t="s">
        <v>113</v>
      </c>
      <c r="G28" s="35" t="s">
        <v>126</v>
      </c>
      <c r="H28" s="45">
        <v>4277.05</v>
      </c>
      <c r="I28" s="45">
        <v>0</v>
      </c>
      <c r="J28" s="45">
        <v>0</v>
      </c>
      <c r="K28" s="45">
        <v>0</v>
      </c>
      <c r="L28" s="45">
        <f t="shared" si="0"/>
        <v>0</v>
      </c>
      <c r="M28" s="45">
        <v>90</v>
      </c>
      <c r="N28" s="45">
        <v>0</v>
      </c>
      <c r="O28" s="45">
        <v>7104.4366730000002</v>
      </c>
      <c r="P28" s="46">
        <v>1065.66550095</v>
      </c>
    </row>
    <row r="29" spans="1:16" s="23" customFormat="1" ht="27.95" customHeight="1" x14ac:dyDescent="0.2">
      <c r="A29" s="43">
        <v>18</v>
      </c>
      <c r="B29" s="47" t="s">
        <v>76</v>
      </c>
      <c r="C29" s="32" t="s">
        <v>77</v>
      </c>
      <c r="D29" s="48" t="s">
        <v>78</v>
      </c>
      <c r="E29" s="44" t="s">
        <v>34</v>
      </c>
      <c r="F29" s="34" t="s">
        <v>114</v>
      </c>
      <c r="G29" s="35" t="s">
        <v>126</v>
      </c>
      <c r="H29" s="45">
        <v>2207.83</v>
      </c>
      <c r="I29" s="45">
        <v>0</v>
      </c>
      <c r="J29" s="45">
        <v>0</v>
      </c>
      <c r="K29" s="45">
        <v>0</v>
      </c>
      <c r="L29" s="45">
        <f t="shared" si="0"/>
        <v>0</v>
      </c>
      <c r="M29" s="45">
        <v>55</v>
      </c>
      <c r="N29" s="45">
        <v>0</v>
      </c>
      <c r="O29" s="45">
        <v>3667.3380997999998</v>
      </c>
      <c r="P29" s="46">
        <v>550.1007149699999</v>
      </c>
    </row>
    <row r="30" spans="1:16" s="23" customFormat="1" ht="27.95" customHeight="1" x14ac:dyDescent="0.2">
      <c r="A30" s="43">
        <v>19</v>
      </c>
      <c r="B30" s="47" t="s">
        <v>79</v>
      </c>
      <c r="C30" s="32" t="s">
        <v>66</v>
      </c>
      <c r="D30" s="33" t="s">
        <v>80</v>
      </c>
      <c r="E30" s="44" t="s">
        <v>34</v>
      </c>
      <c r="F30" s="34" t="s">
        <v>115</v>
      </c>
      <c r="G30" s="35" t="s">
        <v>126</v>
      </c>
      <c r="H30" s="45">
        <v>5026.2299999999996</v>
      </c>
      <c r="I30" s="45">
        <v>10</v>
      </c>
      <c r="J30" s="45">
        <v>0</v>
      </c>
      <c r="K30" s="45">
        <v>0</v>
      </c>
      <c r="L30" s="45">
        <f t="shared" si="0"/>
        <v>10</v>
      </c>
      <c r="M30" s="45">
        <v>150</v>
      </c>
      <c r="N30" s="45">
        <v>0</v>
      </c>
      <c r="O30" s="45">
        <v>8376.5542038000003</v>
      </c>
      <c r="P30" s="46">
        <v>1256.48313057</v>
      </c>
    </row>
    <row r="31" spans="1:16" s="23" customFormat="1" ht="27.95" customHeight="1" x14ac:dyDescent="0.2">
      <c r="A31" s="43">
        <v>20</v>
      </c>
      <c r="B31" s="47" t="s">
        <v>81</v>
      </c>
      <c r="C31" s="32" t="s">
        <v>82</v>
      </c>
      <c r="D31" s="48" t="s">
        <v>83</v>
      </c>
      <c r="E31" s="44" t="s">
        <v>34</v>
      </c>
      <c r="F31" s="34" t="s">
        <v>116</v>
      </c>
      <c r="G31" s="35" t="s">
        <v>126</v>
      </c>
      <c r="H31" s="45">
        <v>1094</v>
      </c>
      <c r="I31" s="45">
        <v>106</v>
      </c>
      <c r="J31" s="45">
        <v>0</v>
      </c>
      <c r="K31" s="45">
        <v>0</v>
      </c>
      <c r="L31" s="45">
        <f t="shared" si="0"/>
        <v>106</v>
      </c>
      <c r="M31" s="45">
        <v>58</v>
      </c>
      <c r="N31" s="45">
        <v>0</v>
      </c>
      <c r="O31" s="45">
        <v>3225.4987700000001</v>
      </c>
      <c r="P31" s="46">
        <v>483.8248155</v>
      </c>
    </row>
    <row r="32" spans="1:16" s="23" customFormat="1" ht="27.95" customHeight="1" x14ac:dyDescent="0.2">
      <c r="A32" s="43">
        <v>21</v>
      </c>
      <c r="B32" s="47" t="s">
        <v>49</v>
      </c>
      <c r="C32" s="47" t="s">
        <v>84</v>
      </c>
      <c r="D32" s="48" t="s">
        <v>85</v>
      </c>
      <c r="E32" s="44" t="s">
        <v>34</v>
      </c>
      <c r="F32" s="34" t="s">
        <v>117</v>
      </c>
      <c r="G32" s="35" t="s">
        <v>126</v>
      </c>
      <c r="H32" s="45">
        <v>2447.35</v>
      </c>
      <c r="I32" s="45">
        <v>0</v>
      </c>
      <c r="J32" s="45">
        <v>0</v>
      </c>
      <c r="K32" s="45">
        <v>0</v>
      </c>
      <c r="L32" s="45">
        <f t="shared" si="0"/>
        <v>0</v>
      </c>
      <c r="M32" s="45">
        <v>67.7</v>
      </c>
      <c r="N32" s="45">
        <v>0</v>
      </c>
      <c r="O32" s="45">
        <v>4065.1951909999998</v>
      </c>
      <c r="P32" s="46">
        <v>609.77927864999992</v>
      </c>
    </row>
    <row r="33" spans="1:16" s="23" customFormat="1" ht="27.95" customHeight="1" x14ac:dyDescent="0.2">
      <c r="A33" s="43">
        <v>22</v>
      </c>
      <c r="B33" s="47" t="s">
        <v>86</v>
      </c>
      <c r="C33" s="47" t="s">
        <v>87</v>
      </c>
      <c r="D33" s="48" t="s">
        <v>88</v>
      </c>
      <c r="E33" s="44" t="s">
        <v>34</v>
      </c>
      <c r="F33" s="34" t="s">
        <v>118</v>
      </c>
      <c r="G33" s="35" t="s">
        <v>126</v>
      </c>
      <c r="H33" s="45">
        <v>735.57</v>
      </c>
      <c r="I33" s="45">
        <v>464.43</v>
      </c>
      <c r="J33" s="45">
        <v>0</v>
      </c>
      <c r="K33" s="45">
        <v>0</v>
      </c>
      <c r="L33" s="45">
        <f t="shared" si="0"/>
        <v>464.43</v>
      </c>
      <c r="M33" s="45">
        <v>49.26</v>
      </c>
      <c r="N33" s="45">
        <v>0</v>
      </c>
      <c r="O33" s="45">
        <v>3225.4987700000001</v>
      </c>
      <c r="P33" s="46">
        <v>483.8248155</v>
      </c>
    </row>
    <row r="34" spans="1:16" s="23" customFormat="1" ht="51" x14ac:dyDescent="0.2">
      <c r="A34" s="43">
        <v>23</v>
      </c>
      <c r="B34" s="47" t="s">
        <v>89</v>
      </c>
      <c r="C34" s="32" t="s">
        <v>128</v>
      </c>
      <c r="D34" s="32" t="s">
        <v>128</v>
      </c>
      <c r="E34" s="44" t="s">
        <v>90</v>
      </c>
      <c r="F34" s="34" t="s">
        <v>130</v>
      </c>
      <c r="G34" s="35" t="s">
        <v>126</v>
      </c>
      <c r="H34" s="45">
        <v>0</v>
      </c>
      <c r="I34" s="45">
        <v>0</v>
      </c>
      <c r="J34" s="45">
        <v>0</v>
      </c>
      <c r="K34" s="45">
        <v>0</v>
      </c>
      <c r="L34" s="45">
        <f t="shared" si="0"/>
        <v>0</v>
      </c>
      <c r="M34" s="45">
        <v>0</v>
      </c>
      <c r="N34" s="45">
        <v>1880</v>
      </c>
      <c r="O34" s="45">
        <v>3225.4987700000001</v>
      </c>
      <c r="P34" s="46">
        <v>483.8248155</v>
      </c>
    </row>
    <row r="35" spans="1:16" s="23" customFormat="1" ht="38.25" x14ac:dyDescent="0.2">
      <c r="A35" s="43">
        <v>24</v>
      </c>
      <c r="B35" s="47" t="s">
        <v>91</v>
      </c>
      <c r="C35" s="32" t="s">
        <v>92</v>
      </c>
      <c r="D35" s="33" t="s">
        <v>92</v>
      </c>
      <c r="E35" s="44" t="s">
        <v>90</v>
      </c>
      <c r="F35" s="34" t="s">
        <v>119</v>
      </c>
      <c r="G35" s="35" t="s">
        <v>126</v>
      </c>
      <c r="H35" s="45">
        <v>0</v>
      </c>
      <c r="I35" s="45">
        <v>0</v>
      </c>
      <c r="J35" s="45">
        <v>0</v>
      </c>
      <c r="K35" s="45">
        <v>0</v>
      </c>
      <c r="L35" s="45">
        <f t="shared" si="0"/>
        <v>0</v>
      </c>
      <c r="M35" s="45">
        <v>0</v>
      </c>
      <c r="N35" s="45">
        <v>500</v>
      </c>
      <c r="O35" s="45">
        <v>3225.4987700000001</v>
      </c>
      <c r="P35" s="46">
        <v>483.8248155</v>
      </c>
    </row>
    <row r="36" spans="1:16" s="23" customFormat="1" ht="38.25" x14ac:dyDescent="0.2">
      <c r="A36" s="43">
        <v>25</v>
      </c>
      <c r="B36" s="47" t="s">
        <v>93</v>
      </c>
      <c r="C36" s="47" t="s">
        <v>94</v>
      </c>
      <c r="D36" s="48" t="s">
        <v>95</v>
      </c>
      <c r="E36" s="44" t="s">
        <v>34</v>
      </c>
      <c r="F36" s="34" t="s">
        <v>120</v>
      </c>
      <c r="G36" s="35" t="s">
        <v>126</v>
      </c>
      <c r="H36" s="45">
        <v>1108</v>
      </c>
      <c r="I36" s="45">
        <v>307</v>
      </c>
      <c r="J36" s="45">
        <v>0</v>
      </c>
      <c r="K36" s="45">
        <v>0</v>
      </c>
      <c r="L36" s="45">
        <f t="shared" si="0"/>
        <v>307</v>
      </c>
      <c r="M36" s="45">
        <v>55</v>
      </c>
      <c r="N36" s="49">
        <v>0</v>
      </c>
      <c r="O36" s="45">
        <v>3225.4987700000001</v>
      </c>
      <c r="P36" s="46">
        <v>483.8248155</v>
      </c>
    </row>
    <row r="37" spans="1:16" s="23" customFormat="1" ht="25.5" customHeight="1" x14ac:dyDescent="0.2">
      <c r="A37" s="50"/>
      <c r="B37" s="50"/>
      <c r="C37" s="50"/>
      <c r="D37" s="58" t="s">
        <v>23</v>
      </c>
      <c r="E37" s="58"/>
      <c r="F37" s="58"/>
      <c r="G37" s="59"/>
      <c r="H37" s="51">
        <f t="shared" ref="H37:N37" si="1">SUM(H12:H36)</f>
        <v>67134.95</v>
      </c>
      <c r="I37" s="51">
        <f t="shared" si="1"/>
        <v>2888.34</v>
      </c>
      <c r="J37" s="51">
        <f t="shared" si="1"/>
        <v>1204.68</v>
      </c>
      <c r="K37" s="51">
        <f t="shared" si="1"/>
        <v>0</v>
      </c>
      <c r="L37" s="51">
        <f t="shared" si="1"/>
        <v>4093.0200000000004</v>
      </c>
      <c r="M37" s="51">
        <f t="shared" si="1"/>
        <v>2323.35</v>
      </c>
      <c r="N37" s="51">
        <f t="shared" si="1"/>
        <v>2380</v>
      </c>
      <c r="O37" s="51">
        <f>SUM(O12:O36)</f>
        <v>140287.92062220004</v>
      </c>
      <c r="P37" s="46">
        <f>SUM(P12:P36)</f>
        <v>21043.188093330002</v>
      </c>
    </row>
    <row r="38" spans="1:16" s="23" customFormat="1" ht="25.5" customHeight="1" x14ac:dyDescent="0.2">
      <c r="A38" s="52"/>
      <c r="B38" s="13"/>
      <c r="C38" s="13"/>
      <c r="D38" s="14"/>
      <c r="E38" s="15"/>
      <c r="F38" s="16"/>
      <c r="G38" s="17"/>
      <c r="H38" s="53"/>
      <c r="I38" s="53"/>
      <c r="J38" s="54"/>
      <c r="K38" s="54"/>
      <c r="L38" s="53"/>
      <c r="M38" s="18"/>
      <c r="N38" s="54"/>
      <c r="O38" s="53"/>
      <c r="P38" s="53"/>
    </row>
    <row r="39" spans="1:16" ht="49.15" customHeight="1" x14ac:dyDescent="0.25">
      <c r="A39" s="19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10" customFormat="1" ht="28.5" x14ac:dyDescent="0.2">
      <c r="A40" s="8"/>
      <c r="B40" s="1" t="s">
        <v>131</v>
      </c>
      <c r="C40" s="55"/>
      <c r="D40" s="9"/>
      <c r="E40" s="55"/>
      <c r="F40" s="55"/>
      <c r="G40" s="55"/>
      <c r="H40" s="9"/>
      <c r="I40" s="9"/>
      <c r="J40" s="9"/>
      <c r="K40" s="11"/>
      <c r="L40" s="9"/>
      <c r="M40" s="9"/>
      <c r="N40" s="9"/>
      <c r="O40" s="12"/>
      <c r="P40" s="12"/>
    </row>
    <row r="41" spans="1:16" ht="27.6" customHeight="1" x14ac:dyDescent="0.25">
      <c r="A41" s="19"/>
      <c r="B41" s="1" t="s">
        <v>132</v>
      </c>
      <c r="D41" s="7"/>
      <c r="H41" s="20"/>
      <c r="I41" s="22"/>
      <c r="J41" s="22"/>
      <c r="K41" s="22"/>
      <c r="L41" s="22"/>
    </row>
    <row r="42" spans="1:16" s="10" customFormat="1" ht="43.9" customHeight="1" x14ac:dyDescent="0.2">
      <c r="A42" s="8"/>
      <c r="B42" s="1" t="s">
        <v>133</v>
      </c>
      <c r="C42" s="8"/>
      <c r="D42" s="9"/>
      <c r="E42" s="8"/>
      <c r="F42" s="8"/>
      <c r="G42" s="8"/>
      <c r="H42" s="9"/>
      <c r="I42" s="9"/>
      <c r="J42" s="9"/>
      <c r="K42" s="11"/>
      <c r="L42" s="9"/>
      <c r="M42" s="9"/>
      <c r="N42" s="9"/>
      <c r="O42" s="12"/>
      <c r="P42" s="12"/>
    </row>
    <row r="43" spans="1:16" s="23" customFormat="1" ht="25.5" customHeight="1" x14ac:dyDescent="0.25">
      <c r="A43" s="19"/>
      <c r="B43" s="7"/>
      <c r="C43" s="7"/>
      <c r="D43" s="7"/>
      <c r="E43" s="20"/>
      <c r="F43" s="21"/>
      <c r="G43" s="21"/>
      <c r="H43" s="20"/>
      <c r="I43" s="22"/>
      <c r="J43" s="22"/>
      <c r="K43" s="22"/>
      <c r="L43" s="22"/>
      <c r="O43" s="7"/>
      <c r="P43" s="7"/>
    </row>
    <row r="44" spans="1:16" s="23" customFormat="1" ht="25.5" customHeight="1" x14ac:dyDescent="0.25">
      <c r="A44" s="19"/>
      <c r="B44" s="7"/>
      <c r="C44" s="7"/>
      <c r="D44" s="7"/>
      <c r="E44" s="20"/>
      <c r="F44" s="21"/>
      <c r="G44" s="21"/>
      <c r="H44" s="20"/>
      <c r="I44" s="22"/>
      <c r="J44" s="22"/>
      <c r="K44" s="22"/>
      <c r="L44" s="22"/>
      <c r="O44" s="7"/>
      <c r="P44" s="7"/>
    </row>
    <row r="45" spans="1:16" s="23" customFormat="1" ht="25.5" customHeight="1" x14ac:dyDescent="0.25">
      <c r="A45" s="19"/>
      <c r="B45" s="7"/>
      <c r="C45" s="7"/>
      <c r="D45" s="7"/>
      <c r="E45" s="20"/>
      <c r="F45" s="21"/>
      <c r="G45" s="21"/>
      <c r="H45" s="20"/>
      <c r="I45" s="22"/>
      <c r="J45" s="22"/>
      <c r="K45" s="22"/>
      <c r="L45" s="22"/>
      <c r="O45" s="7"/>
      <c r="P45" s="7"/>
    </row>
    <row r="46" spans="1:16" s="23" customFormat="1" ht="25.5" customHeight="1" x14ac:dyDescent="0.25">
      <c r="A46" s="19"/>
      <c r="B46" s="7"/>
      <c r="C46" s="7"/>
      <c r="D46" s="7"/>
      <c r="E46" s="20"/>
      <c r="F46" s="21"/>
      <c r="G46" s="21"/>
      <c r="H46" s="20"/>
      <c r="I46" s="22"/>
      <c r="J46" s="22"/>
      <c r="K46" s="22"/>
      <c r="L46" s="22"/>
      <c r="O46" s="7"/>
      <c r="P46" s="7"/>
    </row>
    <row r="47" spans="1:16" s="23" customFormat="1" ht="25.5" customHeight="1" x14ac:dyDescent="0.25">
      <c r="A47" s="19"/>
      <c r="B47" s="7"/>
      <c r="C47" s="7"/>
      <c r="D47" s="7"/>
      <c r="E47" s="20"/>
      <c r="F47" s="21"/>
      <c r="G47" s="21"/>
      <c r="H47" s="20"/>
      <c r="I47" s="22"/>
      <c r="J47" s="22"/>
      <c r="K47" s="22"/>
      <c r="L47" s="22"/>
      <c r="O47" s="7"/>
      <c r="P47" s="7"/>
    </row>
    <row r="48" spans="1:16" s="23" customFormat="1" ht="25.5" customHeight="1" x14ac:dyDescent="0.25">
      <c r="A48" s="19"/>
      <c r="B48" s="7"/>
      <c r="C48" s="7"/>
      <c r="D48" s="7"/>
      <c r="E48" s="20"/>
      <c r="F48" s="21"/>
      <c r="G48" s="21"/>
      <c r="H48" s="20"/>
      <c r="I48" s="22"/>
      <c r="J48" s="22"/>
      <c r="K48" s="22"/>
      <c r="L48" s="22"/>
      <c r="O48" s="7"/>
      <c r="P48" s="7"/>
    </row>
    <row r="49" spans="1:16" s="23" customFormat="1" ht="25.5" customHeight="1" x14ac:dyDescent="0.25">
      <c r="A49" s="19"/>
      <c r="B49" s="7"/>
      <c r="C49" s="7"/>
      <c r="D49" s="7"/>
      <c r="E49" s="20"/>
      <c r="F49" s="21"/>
      <c r="G49" s="21"/>
      <c r="H49" s="20"/>
      <c r="I49" s="22"/>
      <c r="J49" s="22"/>
      <c r="K49" s="22"/>
      <c r="L49" s="22"/>
      <c r="O49" s="7"/>
      <c r="P49" s="7"/>
    </row>
    <row r="50" spans="1:16" s="23" customFormat="1" ht="25.5" customHeight="1" x14ac:dyDescent="0.25">
      <c r="A50" s="19"/>
      <c r="B50" s="7"/>
      <c r="C50" s="7"/>
      <c r="D50" s="7"/>
      <c r="E50" s="20"/>
      <c r="F50" s="21"/>
      <c r="G50" s="21"/>
      <c r="H50" s="20"/>
      <c r="I50" s="22"/>
      <c r="J50" s="22"/>
      <c r="K50" s="22"/>
      <c r="L50" s="22"/>
      <c r="O50" s="7"/>
      <c r="P50" s="7"/>
    </row>
    <row r="51" spans="1:16" s="23" customFormat="1" ht="25.5" customHeight="1" x14ac:dyDescent="0.25">
      <c r="A51" s="19"/>
      <c r="B51" s="7"/>
      <c r="C51" s="7"/>
      <c r="D51" s="7"/>
      <c r="E51" s="20"/>
      <c r="F51" s="21"/>
      <c r="G51" s="21"/>
      <c r="H51" s="20"/>
      <c r="I51" s="22"/>
      <c r="J51" s="22"/>
      <c r="K51" s="22"/>
      <c r="L51" s="22"/>
      <c r="O51" s="7"/>
      <c r="P51" s="7"/>
    </row>
    <row r="52" spans="1:16" s="23" customFormat="1" ht="25.5" customHeight="1" x14ac:dyDescent="0.25">
      <c r="A52" s="19"/>
      <c r="B52" s="7"/>
      <c r="C52" s="7"/>
      <c r="D52" s="7"/>
      <c r="E52" s="20"/>
      <c r="F52" s="21"/>
      <c r="G52" s="21"/>
      <c r="H52" s="20"/>
      <c r="I52" s="22"/>
      <c r="J52" s="22"/>
      <c r="K52" s="22"/>
      <c r="L52" s="22"/>
      <c r="O52" s="7"/>
      <c r="P52" s="7"/>
    </row>
    <row r="53" spans="1:16" s="23" customFormat="1" ht="25.5" customHeight="1" x14ac:dyDescent="0.25">
      <c r="A53" s="19"/>
      <c r="B53" s="7"/>
      <c r="C53" s="7"/>
      <c r="D53" s="7"/>
      <c r="E53" s="20"/>
      <c r="F53" s="21"/>
      <c r="G53" s="21"/>
      <c r="H53" s="20"/>
      <c r="I53" s="22"/>
      <c r="J53" s="22"/>
      <c r="K53" s="22"/>
      <c r="L53" s="22"/>
      <c r="O53" s="7"/>
      <c r="P53" s="7"/>
    </row>
    <row r="54" spans="1:16" s="23" customFormat="1" ht="25.5" customHeight="1" x14ac:dyDescent="0.25">
      <c r="A54" s="19"/>
      <c r="B54" s="7"/>
      <c r="C54" s="7"/>
      <c r="D54" s="7"/>
      <c r="E54" s="20"/>
      <c r="F54" s="21"/>
      <c r="G54" s="21"/>
      <c r="H54" s="20"/>
      <c r="I54" s="22"/>
      <c r="J54" s="22"/>
      <c r="K54" s="22"/>
      <c r="L54" s="22"/>
      <c r="O54" s="7"/>
      <c r="P54" s="7"/>
    </row>
    <row r="55" spans="1:16" s="23" customFormat="1" ht="25.5" customHeight="1" x14ac:dyDescent="0.25">
      <c r="A55" s="19"/>
      <c r="B55" s="7"/>
      <c r="C55" s="7"/>
      <c r="D55" s="7"/>
      <c r="E55" s="20"/>
      <c r="F55" s="21"/>
      <c r="G55" s="21"/>
      <c r="H55" s="20"/>
      <c r="I55" s="22"/>
      <c r="J55" s="22"/>
      <c r="K55" s="22"/>
      <c r="L55" s="22"/>
      <c r="O55" s="7"/>
      <c r="P55" s="7"/>
    </row>
    <row r="56" spans="1:16" s="23" customFormat="1" ht="25.5" customHeight="1" x14ac:dyDescent="0.25">
      <c r="A56" s="19"/>
      <c r="B56" s="7"/>
      <c r="C56" s="7"/>
      <c r="D56" s="7"/>
      <c r="E56" s="20"/>
      <c r="F56" s="21"/>
      <c r="G56" s="21"/>
      <c r="H56" s="20"/>
      <c r="I56" s="22"/>
      <c r="J56" s="22"/>
      <c r="K56" s="22"/>
      <c r="L56" s="22"/>
      <c r="O56" s="7"/>
      <c r="P56" s="7"/>
    </row>
    <row r="57" spans="1:16" s="23" customFormat="1" ht="25.5" customHeight="1" x14ac:dyDescent="0.25">
      <c r="A57" s="19"/>
      <c r="B57" s="7"/>
      <c r="C57" s="7"/>
      <c r="D57" s="7"/>
      <c r="E57" s="20"/>
      <c r="F57" s="21"/>
      <c r="G57" s="21"/>
      <c r="H57" s="20"/>
      <c r="I57" s="22"/>
      <c r="J57" s="22"/>
      <c r="K57" s="22"/>
      <c r="L57" s="22"/>
      <c r="O57" s="7"/>
      <c r="P57" s="7"/>
    </row>
    <row r="58" spans="1:16" s="23" customFormat="1" ht="25.5" customHeight="1" x14ac:dyDescent="0.25">
      <c r="A58" s="19"/>
      <c r="B58" s="7"/>
      <c r="C58" s="7"/>
      <c r="D58" s="7"/>
      <c r="E58" s="20"/>
      <c r="F58" s="21"/>
      <c r="G58" s="21"/>
      <c r="H58" s="20"/>
      <c r="I58" s="22"/>
      <c r="J58" s="22"/>
      <c r="K58" s="22"/>
      <c r="L58" s="22"/>
      <c r="O58" s="7"/>
      <c r="P58" s="7"/>
    </row>
    <row r="59" spans="1:16" s="23" customFormat="1" x14ac:dyDescent="0.25">
      <c r="A59" s="19"/>
      <c r="B59" s="7"/>
      <c r="C59" s="7"/>
      <c r="D59" s="7"/>
      <c r="E59" s="20"/>
      <c r="F59" s="21"/>
      <c r="G59" s="21"/>
      <c r="H59" s="20"/>
      <c r="I59" s="22"/>
      <c r="J59" s="22"/>
      <c r="K59" s="22"/>
      <c r="L59" s="22"/>
      <c r="O59" s="7"/>
      <c r="P59" s="7"/>
    </row>
    <row r="60" spans="1:16" s="23" customFormat="1" x14ac:dyDescent="0.25">
      <c r="A60" s="19"/>
      <c r="B60" s="7"/>
      <c r="C60" s="7"/>
      <c r="D60" s="7"/>
      <c r="E60" s="20"/>
      <c r="F60" s="21"/>
      <c r="G60" s="21"/>
      <c r="H60" s="20"/>
      <c r="I60" s="22"/>
      <c r="J60" s="22"/>
      <c r="K60" s="22"/>
      <c r="L60" s="22"/>
      <c r="O60" s="7"/>
      <c r="P60" s="7"/>
    </row>
    <row r="61" spans="1:16" s="23" customFormat="1" x14ac:dyDescent="0.25">
      <c r="A61" s="19"/>
      <c r="B61" s="7"/>
      <c r="C61" s="7"/>
      <c r="D61" s="7"/>
      <c r="E61" s="20"/>
      <c r="F61" s="21"/>
      <c r="G61" s="21"/>
      <c r="H61" s="20"/>
      <c r="I61" s="22"/>
      <c r="J61" s="22"/>
      <c r="K61" s="22"/>
      <c r="L61" s="22"/>
      <c r="O61" s="7"/>
      <c r="P61" s="7"/>
    </row>
    <row r="62" spans="1:16" s="23" customFormat="1" x14ac:dyDescent="0.25">
      <c r="A62" s="19"/>
      <c r="B62" s="7"/>
      <c r="C62" s="7"/>
      <c r="D62" s="7"/>
      <c r="E62" s="20"/>
      <c r="F62" s="21"/>
      <c r="G62" s="21"/>
      <c r="H62" s="20"/>
      <c r="I62" s="22"/>
      <c r="J62" s="22"/>
      <c r="K62" s="22"/>
      <c r="L62" s="22"/>
      <c r="O62" s="7"/>
      <c r="P62" s="7"/>
    </row>
    <row r="63" spans="1:16" s="23" customFormat="1" x14ac:dyDescent="0.25">
      <c r="A63" s="19"/>
      <c r="B63" s="7"/>
      <c r="C63" s="7"/>
      <c r="D63" s="7"/>
      <c r="E63" s="20"/>
      <c r="F63" s="21"/>
      <c r="G63" s="21"/>
      <c r="H63" s="20"/>
      <c r="I63" s="22"/>
      <c r="J63" s="22"/>
      <c r="K63" s="22"/>
      <c r="L63" s="22"/>
      <c r="O63" s="7"/>
      <c r="P63" s="7"/>
    </row>
    <row r="64" spans="1:16" s="23" customFormat="1" x14ac:dyDescent="0.25">
      <c r="A64" s="19"/>
      <c r="B64" s="7"/>
      <c r="C64" s="7"/>
      <c r="D64" s="7"/>
      <c r="E64" s="20"/>
      <c r="F64" s="21"/>
      <c r="G64" s="21"/>
      <c r="H64" s="20"/>
      <c r="I64" s="22"/>
      <c r="J64" s="22"/>
      <c r="K64" s="22"/>
      <c r="L64" s="22"/>
      <c r="O64" s="7"/>
      <c r="P64" s="7"/>
    </row>
    <row r="65" spans="1:16" s="23" customFormat="1" x14ac:dyDescent="0.25">
      <c r="A65" s="19"/>
      <c r="B65" s="7"/>
      <c r="C65" s="7"/>
      <c r="D65" s="7"/>
      <c r="E65" s="20"/>
      <c r="F65" s="21"/>
      <c r="G65" s="21"/>
      <c r="H65" s="20"/>
      <c r="I65" s="22"/>
      <c r="J65" s="22"/>
      <c r="K65" s="22"/>
      <c r="L65" s="22"/>
      <c r="O65" s="7"/>
      <c r="P65" s="7"/>
    </row>
    <row r="66" spans="1:16" s="23" customFormat="1" x14ac:dyDescent="0.25">
      <c r="A66" s="19"/>
      <c r="B66" s="7"/>
      <c r="C66" s="7"/>
      <c r="D66" s="7"/>
      <c r="E66" s="20"/>
      <c r="F66" s="21"/>
      <c r="G66" s="21"/>
      <c r="H66" s="20"/>
      <c r="I66" s="22"/>
      <c r="J66" s="22"/>
      <c r="K66" s="22"/>
      <c r="L66" s="22"/>
      <c r="O66" s="7"/>
      <c r="P66" s="7"/>
    </row>
    <row r="67" spans="1:16" s="23" customFormat="1" x14ac:dyDescent="0.25">
      <c r="A67" s="19"/>
      <c r="B67" s="7"/>
      <c r="C67" s="7"/>
      <c r="D67" s="7"/>
      <c r="E67" s="20"/>
      <c r="F67" s="21"/>
      <c r="G67" s="21"/>
      <c r="H67" s="20"/>
      <c r="I67" s="22"/>
      <c r="J67" s="22"/>
      <c r="K67" s="22"/>
      <c r="L67" s="22"/>
      <c r="O67" s="7"/>
      <c r="P67" s="7"/>
    </row>
    <row r="68" spans="1:16" s="23" customFormat="1" x14ac:dyDescent="0.25">
      <c r="A68" s="19"/>
      <c r="B68" s="7"/>
      <c r="C68" s="7"/>
      <c r="D68" s="7"/>
      <c r="E68" s="20"/>
      <c r="F68" s="21"/>
      <c r="G68" s="21"/>
      <c r="H68" s="20"/>
      <c r="I68" s="22"/>
      <c r="J68" s="22"/>
      <c r="K68" s="22"/>
      <c r="L68" s="22"/>
      <c r="O68" s="7"/>
      <c r="P68" s="7"/>
    </row>
    <row r="69" spans="1:16" s="23" customFormat="1" x14ac:dyDescent="0.25">
      <c r="A69" s="19"/>
      <c r="B69" s="7"/>
      <c r="C69" s="7"/>
      <c r="D69" s="7"/>
      <c r="E69" s="20"/>
      <c r="F69" s="21"/>
      <c r="G69" s="21"/>
      <c r="H69" s="20"/>
      <c r="I69" s="22"/>
      <c r="J69" s="22"/>
      <c r="K69" s="22"/>
      <c r="L69" s="22"/>
      <c r="O69" s="7"/>
      <c r="P69" s="7"/>
    </row>
    <row r="70" spans="1:16" s="23" customFormat="1" x14ac:dyDescent="0.25">
      <c r="A70" s="19"/>
      <c r="B70" s="7"/>
      <c r="C70" s="7"/>
      <c r="D70" s="7"/>
      <c r="E70" s="20"/>
      <c r="F70" s="21"/>
      <c r="G70" s="21"/>
      <c r="H70" s="20"/>
      <c r="I70" s="22"/>
      <c r="J70" s="22"/>
      <c r="K70" s="22"/>
      <c r="L70" s="22"/>
      <c r="O70" s="7"/>
      <c r="P70" s="7"/>
    </row>
    <row r="71" spans="1:16" s="23" customFormat="1" x14ac:dyDescent="0.25">
      <c r="A71" s="19"/>
      <c r="B71" s="7"/>
      <c r="C71" s="7"/>
      <c r="D71" s="7"/>
      <c r="E71" s="20"/>
      <c r="F71" s="21"/>
      <c r="G71" s="21"/>
      <c r="H71" s="20"/>
      <c r="I71" s="22"/>
      <c r="J71" s="22"/>
      <c r="K71" s="22"/>
      <c r="L71" s="22"/>
      <c r="O71" s="7"/>
      <c r="P71" s="7"/>
    </row>
    <row r="72" spans="1:16" s="23" customFormat="1" x14ac:dyDescent="0.25">
      <c r="A72" s="19"/>
      <c r="B72" s="7"/>
      <c r="C72" s="7"/>
      <c r="D72" s="7"/>
      <c r="E72" s="20"/>
      <c r="F72" s="21"/>
      <c r="G72" s="21"/>
      <c r="H72" s="20"/>
      <c r="I72" s="22"/>
      <c r="J72" s="22"/>
      <c r="K72" s="22"/>
      <c r="L72" s="22"/>
      <c r="O72" s="7"/>
      <c r="P72" s="7"/>
    </row>
    <row r="73" spans="1:16" s="23" customFormat="1" x14ac:dyDescent="0.25">
      <c r="A73" s="19"/>
      <c r="B73" s="7"/>
      <c r="C73" s="7"/>
      <c r="D73" s="7"/>
      <c r="E73" s="20"/>
      <c r="F73" s="21"/>
      <c r="G73" s="21"/>
      <c r="H73" s="20"/>
      <c r="I73" s="22"/>
      <c r="J73" s="22"/>
      <c r="K73" s="22"/>
      <c r="L73" s="22"/>
      <c r="O73" s="7"/>
      <c r="P73" s="7"/>
    </row>
    <row r="74" spans="1:16" s="23" customFormat="1" x14ac:dyDescent="0.25">
      <c r="A74" s="19"/>
      <c r="B74" s="7"/>
      <c r="C74" s="7"/>
      <c r="D74" s="7"/>
      <c r="E74" s="20"/>
      <c r="F74" s="21"/>
      <c r="G74" s="21"/>
      <c r="H74" s="20"/>
      <c r="I74" s="22"/>
      <c r="J74" s="22"/>
      <c r="K74" s="22"/>
      <c r="L74" s="22"/>
      <c r="O74" s="7"/>
      <c r="P74" s="7"/>
    </row>
    <row r="75" spans="1:16" s="23" customFormat="1" x14ac:dyDescent="0.25">
      <c r="A75" s="19"/>
      <c r="B75" s="7"/>
      <c r="C75" s="7"/>
      <c r="D75" s="7"/>
      <c r="E75" s="20"/>
      <c r="F75" s="21"/>
      <c r="G75" s="21"/>
      <c r="H75" s="20"/>
      <c r="I75" s="22"/>
      <c r="J75" s="22"/>
      <c r="K75" s="22"/>
      <c r="L75" s="22"/>
      <c r="O75" s="7"/>
      <c r="P75" s="7"/>
    </row>
    <row r="76" spans="1:16" s="23" customFormat="1" x14ac:dyDescent="0.25">
      <c r="A76" s="19"/>
      <c r="B76" s="7"/>
      <c r="C76" s="7"/>
      <c r="D76" s="7"/>
      <c r="E76" s="20"/>
      <c r="F76" s="21"/>
      <c r="G76" s="21"/>
      <c r="H76" s="20"/>
      <c r="I76" s="22"/>
      <c r="J76" s="22"/>
      <c r="K76" s="22"/>
      <c r="L76" s="22"/>
      <c r="O76" s="7"/>
      <c r="P76" s="7"/>
    </row>
    <row r="77" spans="1:16" s="23" customFormat="1" x14ac:dyDescent="0.25">
      <c r="A77" s="19"/>
      <c r="B77" s="7"/>
      <c r="C77" s="7"/>
      <c r="D77" s="7"/>
      <c r="E77" s="20"/>
      <c r="F77" s="21"/>
      <c r="G77" s="21"/>
      <c r="H77" s="20"/>
      <c r="I77" s="22"/>
      <c r="J77" s="22"/>
      <c r="K77" s="22"/>
      <c r="L77" s="22"/>
      <c r="O77" s="7"/>
      <c r="P77" s="7"/>
    </row>
    <row r="78" spans="1:16" s="23" customFormat="1" x14ac:dyDescent="0.25">
      <c r="A78" s="19"/>
      <c r="B78" s="7"/>
      <c r="C78" s="7"/>
      <c r="D78" s="7"/>
      <c r="E78" s="20"/>
      <c r="F78" s="21"/>
      <c r="G78" s="21"/>
      <c r="H78" s="20"/>
      <c r="I78" s="22"/>
      <c r="J78" s="22"/>
      <c r="K78" s="22"/>
      <c r="L78" s="22"/>
      <c r="O78" s="7"/>
      <c r="P78" s="7"/>
    </row>
    <row r="79" spans="1:16" s="23" customFormat="1" x14ac:dyDescent="0.25">
      <c r="A79" s="19"/>
      <c r="B79" s="7"/>
      <c r="C79" s="7"/>
      <c r="D79" s="7"/>
      <c r="E79" s="20"/>
      <c r="F79" s="21"/>
      <c r="G79" s="21"/>
      <c r="H79" s="20"/>
      <c r="I79" s="22"/>
      <c r="J79" s="22"/>
      <c r="K79" s="22"/>
      <c r="L79" s="22"/>
      <c r="O79" s="7"/>
      <c r="P79" s="7"/>
    </row>
    <row r="80" spans="1:16" s="23" customFormat="1" x14ac:dyDescent="0.25">
      <c r="A80" s="19"/>
      <c r="B80" s="7"/>
      <c r="C80" s="7"/>
      <c r="D80" s="7"/>
      <c r="E80" s="20"/>
      <c r="F80" s="21"/>
      <c r="G80" s="21"/>
      <c r="H80" s="20"/>
      <c r="I80" s="22"/>
      <c r="J80" s="22"/>
      <c r="K80" s="22"/>
      <c r="L80" s="22"/>
      <c r="O80" s="7"/>
      <c r="P80" s="7"/>
    </row>
    <row r="81" spans="1:16" s="23" customFormat="1" x14ac:dyDescent="0.25">
      <c r="A81" s="19"/>
      <c r="B81" s="7"/>
      <c r="C81" s="7"/>
      <c r="D81" s="7"/>
      <c r="E81" s="20"/>
      <c r="F81" s="21"/>
      <c r="G81" s="21"/>
      <c r="H81" s="20"/>
      <c r="I81" s="22"/>
      <c r="J81" s="22"/>
      <c r="K81" s="22"/>
      <c r="L81" s="22"/>
      <c r="O81" s="7"/>
      <c r="P81" s="7"/>
    </row>
    <row r="82" spans="1:16" s="23" customFormat="1" x14ac:dyDescent="0.25">
      <c r="A82" s="19"/>
      <c r="B82" s="7"/>
      <c r="C82" s="7"/>
      <c r="D82" s="7"/>
      <c r="E82" s="20"/>
      <c r="F82" s="21"/>
      <c r="G82" s="21"/>
      <c r="H82" s="20"/>
      <c r="I82" s="22"/>
      <c r="J82" s="22"/>
      <c r="K82" s="22"/>
      <c r="L82" s="22"/>
      <c r="O82" s="7"/>
      <c r="P82" s="7"/>
    </row>
    <row r="83" spans="1:16" s="23" customFormat="1" x14ac:dyDescent="0.25">
      <c r="A83" s="19"/>
      <c r="B83" s="7"/>
      <c r="C83" s="7"/>
      <c r="D83" s="7"/>
      <c r="E83" s="20"/>
      <c r="F83" s="21"/>
      <c r="G83" s="21"/>
      <c r="H83" s="20"/>
      <c r="I83" s="22"/>
      <c r="J83" s="22"/>
      <c r="K83" s="22"/>
      <c r="L83" s="22"/>
      <c r="O83" s="7"/>
      <c r="P83" s="7"/>
    </row>
    <row r="84" spans="1:16" s="23" customFormat="1" x14ac:dyDescent="0.25">
      <c r="A84" s="24"/>
      <c r="B84" s="7"/>
      <c r="C84" s="7"/>
      <c r="D84" s="25"/>
      <c r="E84" s="20"/>
      <c r="F84" s="21"/>
      <c r="G84" s="21"/>
      <c r="H84" s="26"/>
      <c r="O84" s="7"/>
      <c r="P84" s="7"/>
    </row>
    <row r="85" spans="1:16" s="23" customFormat="1" x14ac:dyDescent="0.25">
      <c r="A85" s="24"/>
      <c r="B85" s="7"/>
      <c r="C85" s="7"/>
      <c r="D85" s="25"/>
      <c r="E85" s="20"/>
      <c r="F85" s="21"/>
      <c r="G85" s="21"/>
      <c r="H85" s="26"/>
      <c r="O85" s="7"/>
      <c r="P85" s="7"/>
    </row>
    <row r="86" spans="1:16" s="23" customFormat="1" x14ac:dyDescent="0.25">
      <c r="A86" s="24"/>
      <c r="B86" s="7"/>
      <c r="C86" s="7"/>
      <c r="D86" s="25"/>
      <c r="E86" s="20"/>
      <c r="F86" s="21"/>
      <c r="G86" s="21"/>
      <c r="H86" s="26"/>
      <c r="O86" s="7"/>
      <c r="P86" s="7"/>
    </row>
    <row r="87" spans="1:16" s="23" customFormat="1" x14ac:dyDescent="0.25">
      <c r="A87" s="24"/>
      <c r="B87" s="7"/>
      <c r="C87" s="7"/>
      <c r="D87" s="25"/>
      <c r="E87" s="20"/>
      <c r="F87" s="21"/>
      <c r="G87" s="21"/>
      <c r="H87" s="26"/>
      <c r="O87" s="7"/>
      <c r="P87" s="7"/>
    </row>
    <row r="88" spans="1:16" x14ac:dyDescent="0.25">
      <c r="D88" s="25"/>
      <c r="H88" s="26"/>
    </row>
    <row r="89" spans="1:16" x14ac:dyDescent="0.25">
      <c r="D89" s="25"/>
      <c r="H89" s="26"/>
    </row>
    <row r="90" spans="1:16" x14ac:dyDescent="0.25">
      <c r="D90" s="25"/>
      <c r="H90" s="26"/>
    </row>
    <row r="91" spans="1:16" x14ac:dyDescent="0.25">
      <c r="D91" s="25"/>
      <c r="H91" s="26"/>
    </row>
    <row r="92" spans="1:16" x14ac:dyDescent="0.25">
      <c r="D92" s="25"/>
      <c r="H92" s="26"/>
    </row>
    <row r="93" spans="1:16" x14ac:dyDescent="0.25">
      <c r="D93" s="25"/>
      <c r="H93" s="26"/>
    </row>
    <row r="94" spans="1:16" x14ac:dyDescent="0.25">
      <c r="D94" s="25"/>
      <c r="H94" s="26"/>
    </row>
    <row r="95" spans="1:16" x14ac:dyDescent="0.25">
      <c r="D95" s="25"/>
      <c r="H95" s="26"/>
    </row>
    <row r="96" spans="1:16" x14ac:dyDescent="0.25">
      <c r="D96" s="25"/>
      <c r="H96" s="26"/>
    </row>
    <row r="97" spans="4:8" x14ac:dyDescent="0.25">
      <c r="D97" s="25"/>
      <c r="H97" s="26"/>
    </row>
    <row r="98" spans="4:8" x14ac:dyDescent="0.25">
      <c r="D98" s="25"/>
      <c r="H98" s="26"/>
    </row>
    <row r="99" spans="4:8" x14ac:dyDescent="0.25">
      <c r="D99" s="25"/>
      <c r="H99" s="26"/>
    </row>
    <row r="100" spans="4:8" x14ac:dyDescent="0.25">
      <c r="D100" s="25"/>
      <c r="H100" s="26"/>
    </row>
    <row r="101" spans="4:8" x14ac:dyDescent="0.25">
      <c r="D101" s="25"/>
      <c r="H101" s="26"/>
    </row>
    <row r="102" spans="4:8" x14ac:dyDescent="0.25">
      <c r="D102" s="25"/>
      <c r="H102" s="26"/>
    </row>
    <row r="103" spans="4:8" x14ac:dyDescent="0.25">
      <c r="D103" s="25"/>
      <c r="H103" s="26"/>
    </row>
    <row r="104" spans="4:8" x14ac:dyDescent="0.25">
      <c r="D104" s="25"/>
      <c r="H104" s="26"/>
    </row>
    <row r="105" spans="4:8" x14ac:dyDescent="0.25">
      <c r="D105" s="25"/>
      <c r="H105" s="26"/>
    </row>
    <row r="106" spans="4:8" x14ac:dyDescent="0.25">
      <c r="D106" s="25"/>
      <c r="H106" s="26"/>
    </row>
    <row r="107" spans="4:8" x14ac:dyDescent="0.25">
      <c r="D107" s="25"/>
      <c r="H107" s="26"/>
    </row>
    <row r="108" spans="4:8" x14ac:dyDescent="0.25">
      <c r="D108" s="25"/>
      <c r="H108" s="26"/>
    </row>
    <row r="109" spans="4:8" x14ac:dyDescent="0.25">
      <c r="D109" s="25"/>
      <c r="H109" s="26"/>
    </row>
    <row r="110" spans="4:8" x14ac:dyDescent="0.25">
      <c r="D110" s="25"/>
      <c r="H110" s="26"/>
    </row>
    <row r="111" spans="4:8" x14ac:dyDescent="0.25">
      <c r="D111" s="25"/>
      <c r="H111" s="26"/>
    </row>
    <row r="112" spans="4:8" x14ac:dyDescent="0.25">
      <c r="D112" s="25"/>
      <c r="H112" s="26"/>
    </row>
  </sheetData>
  <mergeCells count="10">
    <mergeCell ref="B39:P39"/>
    <mergeCell ref="A7:K7"/>
    <mergeCell ref="A8:K8"/>
    <mergeCell ref="D37:G37"/>
    <mergeCell ref="O1:P1"/>
    <mergeCell ref="A2:P2"/>
    <mergeCell ref="A3:P3"/>
    <mergeCell ref="A4:K4"/>
    <mergeCell ref="A5:K5"/>
    <mergeCell ref="A6:K6"/>
  </mergeCells>
  <phoneticPr fontId="14" type="noConversion"/>
  <printOptions horizontalCentered="1"/>
  <pageMargins left="0.25" right="0.25" top="0.75" bottom="0.75" header="0.3" footer="0.3"/>
  <pageSetup paperSize="8" scale="54" orientation="landscape" r:id="rId1"/>
  <headerFooter alignWithMargins="0"/>
  <ignoredErrors>
    <ignoredError sqref="L12:L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CONCESSIONI AL 31.12.24</vt:lpstr>
      <vt:lpstr>'SCHEDA CONCESSIONI AL 31.12.24'!Area_stampa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lazio</dc:creator>
  <cp:lastModifiedBy>Paola Leoni</cp:lastModifiedBy>
  <cp:lastPrinted>2025-02-06T08:15:19Z</cp:lastPrinted>
  <dcterms:created xsi:type="dcterms:W3CDTF">2006-05-18T10:13:02Z</dcterms:created>
  <dcterms:modified xsi:type="dcterms:W3CDTF">2025-02-20T07:05:27Z</dcterms:modified>
</cp:coreProperties>
</file>